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0" yWindow="285" windowWidth="19140" windowHeight="11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31" i="1" l="1"/>
  <c r="L31" i="1"/>
  <c r="J31" i="1"/>
  <c r="I31" i="1"/>
  <c r="H31" i="1"/>
  <c r="G31" i="1"/>
  <c r="E31" i="1"/>
  <c r="D31" i="1"/>
  <c r="C31" i="1" l="1"/>
  <c r="G32" i="1"/>
  <c r="I32" i="1"/>
  <c r="N31" i="1"/>
  <c r="P31" i="1" s="1"/>
</calcChain>
</file>

<file path=xl/sharedStrings.xml><?xml version="1.0" encoding="utf-8"?>
<sst xmlns="http://schemas.openxmlformats.org/spreadsheetml/2006/main" count="75" uniqueCount="46">
  <si>
    <t>ОТЧЕТ</t>
  </si>
  <si>
    <t>об исполнении финансирования муниципальной программы</t>
  </si>
  <si>
    <t>Объем финансирования на текущий год, предусмотренный бюджетом</t>
  </si>
  <si>
    <t>Отметка о выполнении мероприятия (выполнено / не выполнено) &lt;3&gt;</t>
  </si>
  <si>
    <t>внебюджетные источники</t>
  </si>
  <si>
    <t>местный бюджет</t>
  </si>
  <si>
    <t>краевой бюджет</t>
  </si>
  <si>
    <t xml:space="preserve">Всего по программе </t>
  </si>
  <si>
    <t>1.1.</t>
  </si>
  <si>
    <t>1.2.</t>
  </si>
  <si>
    <t>2.1.</t>
  </si>
  <si>
    <t>Реализация муниципальных функций в области физической культуры и спорта учреждениями, осуществляющими подготовку спортивного резерва</t>
  </si>
  <si>
    <t>Объем финансирования, предусмотренный программой на текущий год</t>
  </si>
  <si>
    <t>Профинансировано в отчетном периоде</t>
  </si>
  <si>
    <t>Освоено (израсходовано) в отчетном периоде</t>
  </si>
  <si>
    <t>"Развитие физической культуры и спорта"</t>
  </si>
  <si>
    <t>Наименование мероприятия</t>
  </si>
  <si>
    <t xml:space="preserve">Муниципальный заказчик мероприятия (заказчик), ответственный за выполнение мероприятия </t>
  </si>
  <si>
    <t>Начальник управления                                                                                                                                Е.В.Мартыненко</t>
  </si>
  <si>
    <t>Выполнено</t>
  </si>
  <si>
    <t>УФКиС, МБУ СШОР «Ровесник»</t>
  </si>
  <si>
    <t>Мероприятие «Организация и проведение официальных физкультурных и спортивных мероприятий, включенных в календарный план официальных физкультурных и спортивных мероприятий муниципального образования Крымский район на 2020-2024 годы и участие членов сборных команд в краевых, всероссийских мероприятиях, включенных официальные планы  официаль-ных физкультур-ных и спортивных мероприятий Краснодарского края и Российской Федерации
1.1. Мероприятие «Организация и проведение официальных физкультурных и спортивных мероприятий, включенных в календарный план официальных физкультурных и спортивных мероприятий муниципального образования Крымский район на 2020-2024 годы и участие членов сборных команд в краевых, всероссийских мероприятиях, включенных официальные планы  официаль-ных физкультур-ных и спортивных мероприятий Краснодарского края и Российской Федерации
Мероприятие «Организация и проведение официальных физкультурных и спортивных мероприятий, включенных в календарный план официальных физкультурных и спортивных мероприятий муниципального образования Крымский район на 2020-2024 годы и участие членов сборных команд в краевых, всероссийских мероприятиях, включенных официальные планы  официаль-ных физкультур-ных и спортивных мероприятий Краснодарского края и Российской Федерации</t>
  </si>
  <si>
    <t xml:space="preserve">Участие муниципальных физкультурно-спортивных организаций в краевых спортивных мероприятиях </t>
  </si>
  <si>
    <t>Предоставление социальной поддержки отдельным категориям работников муниципальных физкультурно-спортивных организаций отрасли «Физическая культура и спорт»</t>
  </si>
  <si>
    <t xml:space="preserve">Мероприятие «Развитие рекомендуемых
базовых (опорных) видов спорта (волейбол, регби)
</t>
  </si>
  <si>
    <t>3.1.</t>
  </si>
  <si>
    <t>Мероприятие «Развитие и поддержка спортивных команд по игровым видам спорта (футбол)</t>
  </si>
  <si>
    <t>3.2.</t>
  </si>
  <si>
    <t>4.1.</t>
  </si>
  <si>
    <t>6.</t>
  </si>
  <si>
    <t>Проведение медицинских осмотров лицам, занимающихся физической культурой и спортом по углубленной программе медицинского обследования</t>
  </si>
  <si>
    <t xml:space="preserve">Строительство центра единоборств по адресу: Краснодарский край, Крымский район, город Крымск. улица Привокзальная, 16-а» </t>
  </si>
  <si>
    <t>Оказание дополнительной помощи местным бюджетам для решения социа-льно значимых вопросов мест-ного значения (капитальный ремонт футболь-ного поля)</t>
  </si>
  <si>
    <t>Строительство объектов социального и производственного комплексов, в том числе объек-тов общеграждан-ского назначения, жилья, инфра-структуры, разра-ботка проектной документации, проведение про-верки достоверно-сти определения сметной стоимо-сти, выполнение технико-экономи-ческого обоснова-ния, проведение проектных (изыскательных) работ, проведение государственной экспертизы проектной документации, оказание услуг по выдаче техниче-ских условий</t>
  </si>
  <si>
    <t>УФКиС, ФСО</t>
  </si>
  <si>
    <t>МФКС, УФКиС</t>
  </si>
  <si>
    <t xml:space="preserve">Приобретение автобусов и микроавтобусов </t>
  </si>
  <si>
    <t>Предоставление субсидий на софинансирование расходных обязательств муниципальных образований Краснодарского края в целях обеспечения условий для развития физической культуры и массового спорта в части оплаты труда инструкторов по спорту</t>
  </si>
  <si>
    <t>7.2.</t>
  </si>
  <si>
    <t>7.4.</t>
  </si>
  <si>
    <t>7.5.</t>
  </si>
  <si>
    <t>Не выполнено</t>
  </si>
  <si>
    <t>за 2022 год</t>
  </si>
  <si>
    <t>Благоустройство территории (обустройство спортивной площадки МБУ СШОР «Ровесник»)</t>
  </si>
  <si>
    <t xml:space="preserve">Оплата земельного налога по инвестиционному проекту «Универсальный спортивный комплекс в г.Крымске». </t>
  </si>
  <si>
    <t>ОКС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</si>
</sst>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1"/>
      <color theme="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0" fillId="0" borderId="0" xfId="0" applyFont="1" applyBorder="1"/>
    <xf numFmtId="0" fontId="3" fillId="0" borderId="0" xfId="0" applyFont="1" applyBorder="1" applyAlignment="1">
      <alignment horizontal="center" vertical="top" wrapText="1"/>
    </xf>
    <xf numFmtId="0" fontId="0" fillId="2" borderId="0" xfId="0" applyFont="1" applyFill="1" applyBorder="1"/>
    <xf numFmtId="0" fontId="4" fillId="0" borderId="0" xfId="0" applyFont="1"/>
    <xf numFmtId="164" fontId="0" fillId="0" borderId="0" xfId="0" applyNumberFormat="1" applyBorder="1"/>
    <xf numFmtId="0" fontId="8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5" fillId="2" borderId="0" xfId="0" applyFont="1" applyFill="1" applyBorder="1" applyAlignment="1">
      <alignment vertical="top" wrapText="1"/>
    </xf>
    <xf numFmtId="164" fontId="0" fillId="0" borderId="0" xfId="0" applyNumberFormat="1"/>
    <xf numFmtId="0" fontId="6" fillId="0" borderId="0" xfId="0" applyFont="1" applyBorder="1"/>
    <xf numFmtId="0" fontId="5" fillId="2" borderId="0" xfId="0" applyFont="1" applyFill="1" applyBorder="1" applyAlignment="1">
      <alignment horizontal="left" vertical="top" wrapText="1"/>
    </xf>
    <xf numFmtId="0" fontId="1" fillId="3" borderId="0" xfId="0" applyFont="1" applyFill="1"/>
    <xf numFmtId="0" fontId="0" fillId="3" borderId="0" xfId="0" applyFill="1" applyBorder="1"/>
    <xf numFmtId="0" fontId="0" fillId="3" borderId="0" xfId="0" applyFill="1"/>
    <xf numFmtId="0" fontId="4" fillId="3" borderId="0" xfId="0" applyFont="1" applyFill="1"/>
    <xf numFmtId="0" fontId="7" fillId="3" borderId="0" xfId="0" applyFont="1" applyFill="1" applyBorder="1"/>
    <xf numFmtId="164" fontId="0" fillId="3" borderId="0" xfId="0" applyNumberFormat="1" applyFill="1"/>
    <xf numFmtId="164" fontId="1" fillId="3" borderId="0" xfId="0" applyNumberFormat="1" applyFont="1" applyFill="1" applyBorder="1" applyAlignment="1">
      <alignment horizontal="center" vertical="top"/>
    </xf>
    <xf numFmtId="0" fontId="6" fillId="0" borderId="8" xfId="0" applyFont="1" applyBorder="1"/>
    <xf numFmtId="0" fontId="5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164" fontId="5" fillId="3" borderId="3" xfId="0" applyNumberFormat="1" applyFont="1" applyFill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5" fillId="0" borderId="0" xfId="0" applyFont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1" fillId="0" borderId="1" xfId="0" applyFont="1" applyBorder="1"/>
    <xf numFmtId="0" fontId="5" fillId="0" borderId="9" xfId="0" applyFont="1" applyFill="1" applyBorder="1" applyAlignment="1">
      <alignment vertical="top" wrapText="1"/>
    </xf>
    <xf numFmtId="0" fontId="5" fillId="0" borderId="1" xfId="0" applyFont="1" applyBorder="1"/>
    <xf numFmtId="0" fontId="12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5" fillId="3" borderId="1" xfId="0" applyFont="1" applyFill="1" applyBorder="1" applyAlignment="1">
      <alignment vertical="top"/>
    </xf>
    <xf numFmtId="164" fontId="5" fillId="0" borderId="5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/>
    </xf>
    <xf numFmtId="164" fontId="5" fillId="0" borderId="6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2" borderId="5" xfId="0" applyNumberFormat="1" applyFont="1" applyFill="1" applyBorder="1" applyAlignment="1">
      <alignment horizontal="center" vertical="top"/>
    </xf>
    <xf numFmtId="164" fontId="14" fillId="0" borderId="1" xfId="0" applyNumberFormat="1" applyFont="1" applyBorder="1" applyAlignment="1">
      <alignment horizontal="center"/>
    </xf>
    <xf numFmtId="0" fontId="11" fillId="0" borderId="0" xfId="0" applyFont="1" applyBorder="1"/>
    <xf numFmtId="0" fontId="11" fillId="3" borderId="0" xfId="0" applyFont="1" applyFill="1" applyBorder="1"/>
    <xf numFmtId="164" fontId="11" fillId="3" borderId="0" xfId="0" applyNumberFormat="1" applyFont="1" applyFill="1" applyBorder="1"/>
    <xf numFmtId="164" fontId="16" fillId="3" borderId="0" xfId="0" applyNumberFormat="1" applyFont="1" applyFill="1"/>
    <xf numFmtId="0" fontId="16" fillId="3" borderId="0" xfId="0" applyFont="1" applyFill="1" applyBorder="1"/>
    <xf numFmtId="164" fontId="16" fillId="3" borderId="0" xfId="0" applyNumberFormat="1" applyFont="1" applyFill="1" applyBorder="1"/>
    <xf numFmtId="164" fontId="17" fillId="0" borderId="1" xfId="0" applyNumberFormat="1" applyFont="1" applyBorder="1" applyAlignment="1">
      <alignment horizontal="center" vertical="top" wrapText="1"/>
    </xf>
    <xf numFmtId="164" fontId="17" fillId="0" borderId="2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/>
    </xf>
    <xf numFmtId="164" fontId="17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wrapText="1"/>
    </xf>
    <xf numFmtId="164" fontId="5" fillId="2" borderId="3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0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3" borderId="1" xfId="0" applyFont="1" applyFill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2" fontId="0" fillId="0" borderId="0" xfId="0" applyNumberFormat="1" applyBorder="1"/>
    <xf numFmtId="0" fontId="0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abSelected="1" zoomScale="90" zoomScaleNormal="90" workbookViewId="0">
      <selection activeCell="S17" sqref="S17"/>
    </sheetView>
  </sheetViews>
  <sheetFormatPr defaultRowHeight="15" x14ac:dyDescent="0.25"/>
  <cols>
    <col min="1" max="1" width="4.85546875" customWidth="1"/>
    <col min="2" max="2" width="28.7109375" customWidth="1"/>
    <col min="3" max="3" width="10.7109375" customWidth="1"/>
    <col min="4" max="4" width="8.42578125" style="18" customWidth="1"/>
    <col min="5" max="5" width="7.85546875" customWidth="1"/>
    <col min="6" max="6" width="5.5703125" customWidth="1"/>
    <col min="7" max="7" width="8.85546875" style="18" customWidth="1"/>
    <col min="8" max="8" width="8.28515625" customWidth="1"/>
    <col min="9" max="9" width="9.28515625" style="18" customWidth="1"/>
    <col min="10" max="10" width="8.140625" customWidth="1"/>
    <col min="11" max="11" width="7" customWidth="1"/>
    <col min="12" max="12" width="9" style="18" customWidth="1"/>
    <col min="13" max="13" width="8.5703125" customWidth="1"/>
    <col min="14" max="14" width="17.28515625" customWidth="1"/>
    <col min="17" max="18" width="9.85546875" bestFit="1" customWidth="1"/>
    <col min="19" max="19" width="45.28515625" customWidth="1"/>
  </cols>
  <sheetData>
    <row r="1" spans="1:19" ht="11.25" customHeight="1" x14ac:dyDescent="0.25">
      <c r="A1" s="2"/>
      <c r="B1" s="2"/>
      <c r="C1" s="2"/>
      <c r="D1" s="16"/>
      <c r="E1" s="2"/>
      <c r="F1" s="2"/>
      <c r="G1" s="16"/>
      <c r="H1" s="2"/>
      <c r="I1" s="16"/>
      <c r="J1" s="2"/>
      <c r="K1" s="2"/>
      <c r="L1" s="16"/>
      <c r="M1" s="2"/>
      <c r="N1" s="2"/>
    </row>
    <row r="2" spans="1:19" hidden="1" x14ac:dyDescent="0.25">
      <c r="A2" s="2"/>
      <c r="B2" s="2"/>
      <c r="C2" s="2"/>
      <c r="D2" s="16"/>
      <c r="E2" s="2"/>
      <c r="F2" s="2"/>
      <c r="G2" s="16"/>
      <c r="H2" s="2"/>
      <c r="I2" s="16"/>
      <c r="J2" s="2"/>
      <c r="K2" s="2"/>
      <c r="L2" s="16"/>
      <c r="M2" s="2"/>
      <c r="N2" s="2"/>
    </row>
    <row r="3" spans="1:19" hidden="1" x14ac:dyDescent="0.25">
      <c r="A3" s="2"/>
      <c r="B3" s="2"/>
      <c r="C3" s="2"/>
      <c r="D3" s="16"/>
      <c r="E3" s="2"/>
      <c r="F3" s="2"/>
      <c r="G3" s="16"/>
      <c r="H3" s="2"/>
      <c r="I3" s="16"/>
      <c r="J3" s="2"/>
      <c r="K3" s="2"/>
      <c r="L3" s="16"/>
      <c r="M3" s="2"/>
      <c r="N3" s="2"/>
    </row>
    <row r="4" spans="1:19" ht="2.25" hidden="1" customHeight="1" x14ac:dyDescent="0.25">
      <c r="A4" s="2"/>
      <c r="B4" s="2"/>
      <c r="C4" s="2"/>
      <c r="D4" s="16"/>
      <c r="E4" s="2"/>
      <c r="F4" s="2"/>
      <c r="G4" s="16"/>
      <c r="H4" s="2"/>
      <c r="I4" s="16"/>
      <c r="J4" s="2"/>
      <c r="K4" s="2"/>
      <c r="L4" s="16"/>
      <c r="M4" s="2"/>
      <c r="N4" s="2"/>
    </row>
    <row r="5" spans="1:19" hidden="1" x14ac:dyDescent="0.25">
      <c r="A5" s="2"/>
      <c r="B5" s="2"/>
      <c r="C5" s="2"/>
      <c r="D5" s="16"/>
      <c r="E5" s="2"/>
      <c r="F5" s="2"/>
      <c r="G5" s="16"/>
      <c r="H5" s="2"/>
      <c r="I5" s="16"/>
      <c r="J5" s="2"/>
      <c r="K5" s="2"/>
      <c r="L5" s="16"/>
      <c r="M5" s="2"/>
      <c r="N5" s="2"/>
    </row>
    <row r="6" spans="1:19" x14ac:dyDescent="0.25">
      <c r="A6" s="24"/>
      <c r="B6" s="80" t="s">
        <v>0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24"/>
    </row>
    <row r="7" spans="1:19" ht="15" customHeight="1" x14ac:dyDescent="0.25">
      <c r="A7" s="80" t="s">
        <v>1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</row>
    <row r="8" spans="1:19" x14ac:dyDescent="0.25">
      <c r="A8" s="24"/>
      <c r="B8" s="86" t="s">
        <v>15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9" x14ac:dyDescent="0.25">
      <c r="A9" s="24"/>
      <c r="B9" s="80" t="s">
        <v>42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</row>
    <row r="10" spans="1:19" ht="4.5" customHeight="1" x14ac:dyDescent="0.25">
      <c r="A10" s="24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9" ht="3" customHeight="1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</row>
    <row r="12" spans="1:19" ht="6" customHeight="1" x14ac:dyDescent="0.2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</row>
    <row r="13" spans="1:19" hidden="1" x14ac:dyDescent="0.25">
      <c r="A13" s="24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14" spans="1:19" ht="66.75" customHeight="1" x14ac:dyDescent="0.25">
      <c r="A14" s="88"/>
      <c r="B14" s="79" t="s">
        <v>16</v>
      </c>
      <c r="C14" s="79" t="s">
        <v>17</v>
      </c>
      <c r="D14" s="82" t="s">
        <v>12</v>
      </c>
      <c r="E14" s="83"/>
      <c r="F14" s="84"/>
      <c r="G14" s="79" t="s">
        <v>2</v>
      </c>
      <c r="H14" s="79"/>
      <c r="I14" s="79" t="s">
        <v>13</v>
      </c>
      <c r="J14" s="79"/>
      <c r="K14" s="79"/>
      <c r="L14" s="79" t="s">
        <v>14</v>
      </c>
      <c r="M14" s="79"/>
      <c r="N14" s="79" t="s">
        <v>3</v>
      </c>
      <c r="O14" s="78"/>
      <c r="P14" s="1"/>
    </row>
    <row r="15" spans="1:19" ht="54" customHeight="1" x14ac:dyDescent="0.35">
      <c r="A15" s="88"/>
      <c r="B15" s="79"/>
      <c r="C15" s="79"/>
      <c r="D15" s="25" t="s">
        <v>5</v>
      </c>
      <c r="E15" s="26" t="s">
        <v>6</v>
      </c>
      <c r="F15" s="26" t="s">
        <v>4</v>
      </c>
      <c r="G15" s="25" t="s">
        <v>5</v>
      </c>
      <c r="H15" s="26" t="s">
        <v>6</v>
      </c>
      <c r="I15" s="25" t="s">
        <v>5</v>
      </c>
      <c r="J15" s="26" t="s">
        <v>6</v>
      </c>
      <c r="K15" s="26" t="s">
        <v>4</v>
      </c>
      <c r="L15" s="25" t="s">
        <v>5</v>
      </c>
      <c r="M15" s="26" t="s">
        <v>6</v>
      </c>
      <c r="N15" s="79"/>
      <c r="O15" s="78"/>
      <c r="P15" s="1"/>
      <c r="S15" s="9"/>
    </row>
    <row r="16" spans="1:19" x14ac:dyDescent="0.25">
      <c r="A16" s="27"/>
      <c r="B16" s="26">
        <v>1</v>
      </c>
      <c r="C16" s="26">
        <v>2</v>
      </c>
      <c r="D16" s="25">
        <v>3</v>
      </c>
      <c r="E16" s="26">
        <v>4</v>
      </c>
      <c r="F16" s="26">
        <v>5</v>
      </c>
      <c r="G16" s="25">
        <v>6</v>
      </c>
      <c r="H16" s="26">
        <v>7</v>
      </c>
      <c r="I16" s="25">
        <v>8</v>
      </c>
      <c r="J16" s="26">
        <v>9</v>
      </c>
      <c r="K16" s="26">
        <v>10</v>
      </c>
      <c r="L16" s="25">
        <v>11</v>
      </c>
      <c r="M16" s="26">
        <v>12</v>
      </c>
      <c r="N16" s="26">
        <v>13</v>
      </c>
      <c r="O16" s="4"/>
      <c r="P16" s="1"/>
      <c r="S16" s="10"/>
    </row>
    <row r="17" spans="1:19" ht="222.75" customHeight="1" x14ac:dyDescent="0.25">
      <c r="A17" s="26" t="s">
        <v>8</v>
      </c>
      <c r="B17" s="28" t="s">
        <v>21</v>
      </c>
      <c r="C17" s="29" t="s">
        <v>34</v>
      </c>
      <c r="D17" s="30">
        <v>1424.3</v>
      </c>
      <c r="E17" s="31"/>
      <c r="F17" s="52"/>
      <c r="G17" s="30">
        <v>1424.3</v>
      </c>
      <c r="H17" s="31"/>
      <c r="I17" s="30">
        <v>1424.3</v>
      </c>
      <c r="J17" s="31"/>
      <c r="K17" s="31"/>
      <c r="L17" s="30">
        <v>1424.3</v>
      </c>
      <c r="M17" s="31"/>
      <c r="N17" s="53" t="s">
        <v>19</v>
      </c>
      <c r="O17" s="4"/>
      <c r="P17" s="1"/>
      <c r="S17" s="15"/>
    </row>
    <row r="18" spans="1:19" ht="51" customHeight="1" x14ac:dyDescent="0.25">
      <c r="A18" s="26" t="s">
        <v>9</v>
      </c>
      <c r="B18" s="28" t="s">
        <v>22</v>
      </c>
      <c r="C18" s="29" t="s">
        <v>34</v>
      </c>
      <c r="D18" s="30">
        <v>1033.8</v>
      </c>
      <c r="E18" s="31"/>
      <c r="F18" s="52"/>
      <c r="G18" s="30">
        <v>1033.8</v>
      </c>
      <c r="H18" s="31"/>
      <c r="I18" s="30">
        <v>1033.8</v>
      </c>
      <c r="J18" s="31"/>
      <c r="K18" s="31"/>
      <c r="L18" s="30">
        <v>1033.8</v>
      </c>
      <c r="M18" s="31"/>
      <c r="N18" s="53" t="s">
        <v>19</v>
      </c>
      <c r="O18" s="5"/>
      <c r="P18" s="1"/>
      <c r="S18" s="11"/>
    </row>
    <row r="19" spans="1:19" ht="88.5" customHeight="1" x14ac:dyDescent="0.25">
      <c r="A19" s="26" t="s">
        <v>10</v>
      </c>
      <c r="B19" s="32" t="s">
        <v>23</v>
      </c>
      <c r="C19" s="29" t="s">
        <v>35</v>
      </c>
      <c r="D19" s="33"/>
      <c r="E19" s="31">
        <v>546.79999999999995</v>
      </c>
      <c r="F19" s="52"/>
      <c r="G19" s="33"/>
      <c r="H19" s="31">
        <v>546.79999999999995</v>
      </c>
      <c r="I19" s="33"/>
      <c r="J19" s="31">
        <v>546.79999999999995</v>
      </c>
      <c r="K19" s="31"/>
      <c r="L19" s="33"/>
      <c r="M19" s="31">
        <v>535.6</v>
      </c>
      <c r="N19" s="53" t="s">
        <v>19</v>
      </c>
      <c r="O19" s="4"/>
      <c r="P19" s="1">
        <v>11.2</v>
      </c>
      <c r="S19" s="15"/>
    </row>
    <row r="20" spans="1:19" ht="53.25" customHeight="1" x14ac:dyDescent="0.25">
      <c r="A20" s="26" t="s">
        <v>25</v>
      </c>
      <c r="B20" s="32" t="s">
        <v>24</v>
      </c>
      <c r="C20" s="29" t="s">
        <v>34</v>
      </c>
      <c r="D20" s="33">
        <v>335.8</v>
      </c>
      <c r="E20" s="31"/>
      <c r="F20" s="52"/>
      <c r="G20" s="33">
        <v>335.8</v>
      </c>
      <c r="H20" s="31"/>
      <c r="I20" s="33">
        <v>335.8</v>
      </c>
      <c r="J20" s="31"/>
      <c r="K20" s="31"/>
      <c r="L20" s="33">
        <v>335.8</v>
      </c>
      <c r="M20" s="65"/>
      <c r="N20" s="53" t="s">
        <v>19</v>
      </c>
      <c r="O20" s="4"/>
      <c r="P20" s="1"/>
      <c r="S20" s="11"/>
    </row>
    <row r="21" spans="1:19" ht="55.5" customHeight="1" x14ac:dyDescent="0.25">
      <c r="A21" s="26" t="s">
        <v>27</v>
      </c>
      <c r="B21" s="29" t="s">
        <v>26</v>
      </c>
      <c r="C21" s="29" t="s">
        <v>34</v>
      </c>
      <c r="D21" s="30">
        <v>879.8</v>
      </c>
      <c r="E21" s="31"/>
      <c r="F21" s="54"/>
      <c r="G21" s="30">
        <v>879.8</v>
      </c>
      <c r="H21" s="31"/>
      <c r="I21" s="30">
        <v>879.8</v>
      </c>
      <c r="J21" s="55"/>
      <c r="K21" s="55"/>
      <c r="L21" s="30">
        <v>879.8</v>
      </c>
      <c r="M21" s="66"/>
      <c r="N21" s="53" t="s">
        <v>19</v>
      </c>
      <c r="O21" s="4"/>
      <c r="P21" s="1"/>
      <c r="S21" s="11"/>
    </row>
    <row r="22" spans="1:19" ht="79.5" customHeight="1" x14ac:dyDescent="0.25">
      <c r="A22" s="26" t="s">
        <v>28</v>
      </c>
      <c r="B22" s="28" t="s">
        <v>11</v>
      </c>
      <c r="C22" s="29" t="s">
        <v>34</v>
      </c>
      <c r="D22" s="30">
        <v>108706.8</v>
      </c>
      <c r="E22" s="34"/>
      <c r="F22" s="56"/>
      <c r="G22" s="30">
        <v>108706.8</v>
      </c>
      <c r="H22" s="34"/>
      <c r="I22" s="30">
        <v>108706.8</v>
      </c>
      <c r="J22" s="34"/>
      <c r="K22" s="34"/>
      <c r="L22" s="30">
        <v>108706.8</v>
      </c>
      <c r="M22" s="67"/>
      <c r="N22" s="53" t="s">
        <v>19</v>
      </c>
      <c r="O22" s="4"/>
      <c r="P22" s="1"/>
      <c r="S22" s="11"/>
    </row>
    <row r="23" spans="1:19" ht="105" customHeight="1" x14ac:dyDescent="0.25">
      <c r="A23" s="26">
        <v>5</v>
      </c>
      <c r="B23" s="35" t="s">
        <v>37</v>
      </c>
      <c r="C23" s="29" t="s">
        <v>35</v>
      </c>
      <c r="D23" s="30">
        <v>113.6</v>
      </c>
      <c r="E23" s="34">
        <v>1148.4000000000001</v>
      </c>
      <c r="F23" s="56"/>
      <c r="G23" s="30">
        <v>113.6</v>
      </c>
      <c r="H23" s="34">
        <v>1148.4000000000001</v>
      </c>
      <c r="I23" s="30">
        <v>113.6</v>
      </c>
      <c r="J23" s="34">
        <v>1148.4000000000001</v>
      </c>
      <c r="K23" s="34"/>
      <c r="L23" s="30">
        <v>113.6</v>
      </c>
      <c r="M23" s="34">
        <v>1148.4000000000001</v>
      </c>
      <c r="N23" s="53" t="s">
        <v>19</v>
      </c>
      <c r="O23" s="4"/>
      <c r="P23" s="1"/>
      <c r="S23" s="12"/>
    </row>
    <row r="24" spans="1:19" ht="68.25" customHeight="1" x14ac:dyDescent="0.25">
      <c r="A24" s="26" t="s">
        <v>29</v>
      </c>
      <c r="B24" s="36" t="s">
        <v>30</v>
      </c>
      <c r="C24" s="29" t="s">
        <v>34</v>
      </c>
      <c r="D24" s="33">
        <v>3533.2</v>
      </c>
      <c r="E24" s="34"/>
      <c r="F24" s="56"/>
      <c r="G24" s="33">
        <v>3533.2</v>
      </c>
      <c r="H24" s="34"/>
      <c r="I24" s="33">
        <v>3533.2</v>
      </c>
      <c r="J24" s="34"/>
      <c r="K24" s="34"/>
      <c r="L24" s="33">
        <v>3533.2</v>
      </c>
      <c r="M24" s="67"/>
      <c r="N24" s="53" t="s">
        <v>19</v>
      </c>
      <c r="O24" s="4"/>
      <c r="P24" s="1"/>
      <c r="S24" s="11"/>
    </row>
    <row r="25" spans="1:19" ht="60.75" customHeight="1" x14ac:dyDescent="0.25">
      <c r="A25" s="26" t="s">
        <v>38</v>
      </c>
      <c r="B25" s="29" t="s">
        <v>31</v>
      </c>
      <c r="C25" s="38" t="s">
        <v>20</v>
      </c>
      <c r="D25" s="39">
        <v>4135.2</v>
      </c>
      <c r="E25" s="40">
        <v>78566.5</v>
      </c>
      <c r="F25" s="57"/>
      <c r="G25" s="39">
        <v>4135.2</v>
      </c>
      <c r="H25" s="40">
        <v>78566.5</v>
      </c>
      <c r="I25" s="39">
        <v>4135.2</v>
      </c>
      <c r="J25" s="40">
        <v>78566.5</v>
      </c>
      <c r="K25" s="37"/>
      <c r="L25" s="39">
        <v>4135.2</v>
      </c>
      <c r="M25" s="40">
        <v>78566.5</v>
      </c>
      <c r="N25" s="53" t="s">
        <v>41</v>
      </c>
      <c r="O25" s="4"/>
      <c r="P25" s="1"/>
      <c r="S25" s="12"/>
    </row>
    <row r="26" spans="1:19" ht="51.75" customHeight="1" x14ac:dyDescent="0.25">
      <c r="B26" s="69" t="s">
        <v>43</v>
      </c>
      <c r="C26" s="29" t="s">
        <v>20</v>
      </c>
      <c r="D26" s="71">
        <v>130.1</v>
      </c>
      <c r="E26" s="72"/>
      <c r="F26" s="72"/>
      <c r="G26" s="71">
        <v>130.1</v>
      </c>
      <c r="H26" s="72"/>
      <c r="I26" s="71">
        <v>130.1</v>
      </c>
      <c r="J26" s="72"/>
      <c r="K26" s="72"/>
      <c r="L26" s="71">
        <v>130.1</v>
      </c>
      <c r="M26" s="72"/>
      <c r="N26" s="53" t="s">
        <v>19</v>
      </c>
      <c r="O26" s="4"/>
      <c r="P26" s="11"/>
      <c r="S26" s="12"/>
    </row>
    <row r="27" spans="1:19" ht="71.25" customHeight="1" x14ac:dyDescent="0.25">
      <c r="A27" s="26" t="s">
        <v>39</v>
      </c>
      <c r="B27" s="41" t="s">
        <v>32</v>
      </c>
      <c r="C27" s="38" t="s">
        <v>34</v>
      </c>
      <c r="D27" s="39">
        <v>5.2</v>
      </c>
      <c r="E27" s="40">
        <v>5200</v>
      </c>
      <c r="F27" s="40"/>
      <c r="G27" s="39">
        <v>5.2</v>
      </c>
      <c r="H27" s="40">
        <v>5200</v>
      </c>
      <c r="I27" s="39">
        <v>5.2</v>
      </c>
      <c r="J27" s="40">
        <v>5200</v>
      </c>
      <c r="K27" s="70"/>
      <c r="L27" s="39">
        <v>5.2</v>
      </c>
      <c r="M27" s="40">
        <v>5200</v>
      </c>
      <c r="N27" s="74" t="s">
        <v>19</v>
      </c>
      <c r="O27" s="4"/>
      <c r="P27" s="1"/>
      <c r="S27" s="1"/>
    </row>
    <row r="28" spans="1:19" ht="188.25" customHeight="1" x14ac:dyDescent="0.25">
      <c r="A28" s="26" t="s">
        <v>40</v>
      </c>
      <c r="B28" s="35" t="s">
        <v>33</v>
      </c>
      <c r="C28" s="29" t="s">
        <v>34</v>
      </c>
      <c r="D28" s="39">
        <v>6623.5</v>
      </c>
      <c r="E28" s="40"/>
      <c r="F28" s="34"/>
      <c r="G28" s="39">
        <v>6623.5</v>
      </c>
      <c r="H28" s="40"/>
      <c r="I28" s="39">
        <v>6623.5</v>
      </c>
      <c r="J28" s="40"/>
      <c r="K28" s="37"/>
      <c r="L28" s="39">
        <v>6623.5</v>
      </c>
      <c r="M28" s="68"/>
      <c r="N28" s="53" t="s">
        <v>19</v>
      </c>
      <c r="O28" s="4"/>
      <c r="P28" s="1"/>
      <c r="S28" s="1"/>
    </row>
    <row r="29" spans="1:19" ht="51.75" customHeight="1" x14ac:dyDescent="0.25">
      <c r="A29" s="26">
        <v>7.6</v>
      </c>
      <c r="B29" s="45" t="s">
        <v>44</v>
      </c>
      <c r="C29" s="73" t="s">
        <v>45</v>
      </c>
      <c r="D29" s="51">
        <v>55</v>
      </c>
      <c r="E29" s="44"/>
      <c r="F29" s="34"/>
      <c r="G29" s="51">
        <v>55</v>
      </c>
      <c r="H29" s="40"/>
      <c r="I29" s="51">
        <v>55</v>
      </c>
      <c r="J29" s="40"/>
      <c r="K29" s="37"/>
      <c r="L29" s="51">
        <v>55</v>
      </c>
      <c r="M29" s="40"/>
      <c r="N29" s="53" t="s">
        <v>19</v>
      </c>
      <c r="O29" s="6"/>
      <c r="P29" s="1"/>
      <c r="S29" s="1"/>
    </row>
    <row r="30" spans="1:19" ht="32.25" customHeight="1" x14ac:dyDescent="0.25">
      <c r="A30" s="26">
        <v>8</v>
      </c>
      <c r="B30" s="42" t="s">
        <v>36</v>
      </c>
      <c r="C30" s="43" t="s">
        <v>34</v>
      </c>
      <c r="D30" s="75">
        <v>228</v>
      </c>
      <c r="E30" s="76">
        <v>4331.2</v>
      </c>
      <c r="F30" s="34"/>
      <c r="G30" s="75">
        <v>228</v>
      </c>
      <c r="H30" s="76">
        <v>4331.2</v>
      </c>
      <c r="I30" s="75">
        <v>228</v>
      </c>
      <c r="J30" s="76">
        <v>4331.2</v>
      </c>
      <c r="K30" s="37"/>
      <c r="L30" s="75">
        <v>228</v>
      </c>
      <c r="M30" s="76">
        <v>4331.1450000000004</v>
      </c>
      <c r="N30" s="53" t="s">
        <v>19</v>
      </c>
      <c r="O30" s="6"/>
      <c r="P30" s="1">
        <v>0.55000000000000004</v>
      </c>
      <c r="S30" s="1"/>
    </row>
    <row r="31" spans="1:19" x14ac:dyDescent="0.25">
      <c r="A31" s="46"/>
      <c r="B31" s="47" t="s">
        <v>7</v>
      </c>
      <c r="C31" s="48">
        <f>D31+E31</f>
        <v>216997.2</v>
      </c>
      <c r="D31" s="49">
        <f>SUM(D17:D30)</f>
        <v>127204.3</v>
      </c>
      <c r="E31" s="49">
        <f>SUM(E17:E30)</f>
        <v>89792.9</v>
      </c>
      <c r="F31" s="50"/>
      <c r="G31" s="49">
        <f t="shared" ref="G31:J31" si="0">SUM(G17:G30)</f>
        <v>127204.3</v>
      </c>
      <c r="H31" s="49">
        <f t="shared" si="0"/>
        <v>89792.9</v>
      </c>
      <c r="I31" s="49">
        <f t="shared" si="0"/>
        <v>127204.3</v>
      </c>
      <c r="J31" s="49">
        <f t="shared" si="0"/>
        <v>89792.9</v>
      </c>
      <c r="K31" s="50"/>
      <c r="L31" s="49">
        <f t="shared" ref="L31:M31" si="1">SUM(L17:L30)</f>
        <v>127204.3</v>
      </c>
      <c r="M31" s="49">
        <f t="shared" si="1"/>
        <v>89781.645000000004</v>
      </c>
      <c r="N31" s="58">
        <f>M31+L31</f>
        <v>216985.94500000001</v>
      </c>
      <c r="O31" s="4"/>
      <c r="P31" s="77">
        <f>N31-C31</f>
        <v>-11.255000000004657</v>
      </c>
    </row>
    <row r="32" spans="1:19" x14ac:dyDescent="0.25">
      <c r="A32" s="23"/>
      <c r="B32" s="59"/>
      <c r="C32" s="59"/>
      <c r="D32" s="60"/>
      <c r="E32" s="59"/>
      <c r="F32" s="59"/>
      <c r="G32" s="62">
        <f>G31+H31</f>
        <v>216997.2</v>
      </c>
      <c r="H32" s="63"/>
      <c r="I32" s="64">
        <f>I31+J31</f>
        <v>216997.2</v>
      </c>
      <c r="J32" s="59"/>
      <c r="K32" s="59"/>
      <c r="L32" s="60"/>
      <c r="M32" s="59"/>
      <c r="N32" s="59"/>
      <c r="O32" s="1"/>
      <c r="P32" s="1"/>
    </row>
    <row r="33" spans="1:15" x14ac:dyDescent="0.25">
      <c r="A33" s="14"/>
      <c r="B33" s="59"/>
      <c r="C33" s="59"/>
      <c r="D33" s="60"/>
      <c r="E33" s="59"/>
      <c r="F33" s="59"/>
      <c r="G33" s="61"/>
      <c r="H33" s="59"/>
      <c r="I33" s="60"/>
      <c r="J33" s="59"/>
      <c r="K33" s="59"/>
      <c r="L33" s="61"/>
      <c r="M33" s="59"/>
      <c r="N33" s="59"/>
      <c r="O33" s="1"/>
    </row>
    <row r="34" spans="1:15" ht="15" customHeight="1" x14ac:dyDescent="0.25">
      <c r="A34" s="14"/>
      <c r="B34" s="85" t="s">
        <v>18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1"/>
    </row>
    <row r="35" spans="1:15" x14ac:dyDescent="0.25">
      <c r="A35" s="14"/>
      <c r="B35" s="59"/>
      <c r="C35" s="59"/>
      <c r="D35" s="60"/>
      <c r="E35" s="59"/>
      <c r="F35" s="59"/>
      <c r="G35" s="60"/>
      <c r="H35" s="59"/>
      <c r="I35" s="60"/>
      <c r="J35" s="59"/>
      <c r="K35" s="59"/>
      <c r="L35" s="60"/>
      <c r="M35" s="59"/>
      <c r="N35" s="59"/>
      <c r="O35" s="1"/>
    </row>
    <row r="36" spans="1:15" ht="21" customHeight="1" x14ac:dyDescent="0.25">
      <c r="A36" s="1"/>
      <c r="B36" s="1"/>
      <c r="C36" s="1"/>
      <c r="D36" s="17"/>
      <c r="E36" s="8"/>
      <c r="F36" s="1"/>
      <c r="G36" s="20"/>
      <c r="H36" s="1"/>
      <c r="I36" s="17"/>
      <c r="J36" s="1"/>
      <c r="K36" s="1"/>
      <c r="L36" s="17"/>
      <c r="M36" s="1"/>
      <c r="N36" s="1"/>
      <c r="O36" s="1"/>
    </row>
    <row r="37" spans="1:15" hidden="1" x14ac:dyDescent="0.25"/>
    <row r="38" spans="1:15" hidden="1" x14ac:dyDescent="0.25"/>
    <row r="39" spans="1:15" ht="13.5" hidden="1" customHeight="1" x14ac:dyDescent="0.25"/>
    <row r="40" spans="1:15" ht="18" hidden="1" customHeight="1" x14ac:dyDescent="0.25"/>
    <row r="41" spans="1:15" hidden="1" x14ac:dyDescent="0.25">
      <c r="B41" s="7"/>
      <c r="C41" s="7"/>
      <c r="D41" s="19"/>
      <c r="E41" s="7"/>
      <c r="F41" s="7"/>
      <c r="G41" s="19"/>
    </row>
    <row r="42" spans="1:15" hidden="1" x14ac:dyDescent="0.25"/>
    <row r="43" spans="1:15" hidden="1" x14ac:dyDescent="0.25"/>
    <row r="44" spans="1:15" ht="5.25" customHeight="1" x14ac:dyDescent="0.25">
      <c r="G44" s="21"/>
      <c r="N44" s="13"/>
    </row>
    <row r="45" spans="1:15" x14ac:dyDescent="0.25">
      <c r="B45" s="3"/>
    </row>
    <row r="48" spans="1:15" x14ac:dyDescent="0.25">
      <c r="G48" s="22"/>
    </row>
  </sheetData>
  <mergeCells count="18">
    <mergeCell ref="B34:N34"/>
    <mergeCell ref="B8:N8"/>
    <mergeCell ref="B10:N10"/>
    <mergeCell ref="A11:N11"/>
    <mergeCell ref="A14:A15"/>
    <mergeCell ref="O14:O15"/>
    <mergeCell ref="L14:M14"/>
    <mergeCell ref="N14:N15"/>
    <mergeCell ref="B6:M6"/>
    <mergeCell ref="A7:N7"/>
    <mergeCell ref="B9:N9"/>
    <mergeCell ref="A12:N12"/>
    <mergeCell ref="B13:N13"/>
    <mergeCell ref="B14:B15"/>
    <mergeCell ref="C14:C15"/>
    <mergeCell ref="D14:F14"/>
    <mergeCell ref="G14:H14"/>
    <mergeCell ref="I14:K14"/>
  </mergeCells>
  <pageMargins left="0" right="0" top="0.15748031496062992" bottom="0.15748031496062992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2023-02-22T08:19:44Z</dcterms:modified>
</cp:coreProperties>
</file>