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198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4" i="1" l="1"/>
  <c r="B23" i="1"/>
  <c r="B26" i="1"/>
  <c r="B27" i="1"/>
  <c r="B29" i="1"/>
  <c r="B30" i="1"/>
  <c r="B31" i="1"/>
  <c r="E18" i="1"/>
  <c r="D18" i="1"/>
  <c r="D12" i="1"/>
  <c r="D8" i="1" s="1"/>
  <c r="E8" i="1" l="1"/>
  <c r="D35" i="1" l="1"/>
  <c r="B35" i="1"/>
</calcChain>
</file>

<file path=xl/sharedStrings.xml><?xml version="1.0" encoding="utf-8"?>
<sst xmlns="http://schemas.openxmlformats.org/spreadsheetml/2006/main" count="49" uniqueCount="44">
  <si>
    <t>Наименование программы</t>
  </si>
  <si>
    <t>План на 2021 год,
тыс.рублей</t>
  </si>
  <si>
    <t>Освоено средств,
тыс.рублей</t>
  </si>
  <si>
    <t>Запланированные мероприятия</t>
  </si>
  <si>
    <t>Выполненные мероприятия</t>
  </si>
  <si>
    <t>Подрядчик, номер договора, дата подписания договора, срок выполнения</t>
  </si>
  <si>
    <t>МБ</t>
  </si>
  <si>
    <t>КБ</t>
  </si>
  <si>
    <t>Программа "Обеспечение безопасности населения"</t>
  </si>
  <si>
    <t>Подпрограмма «Укрепление правопорядка, профилактика правонарушений, усиление борьбы с преступностью в Крымском районе на 2020-2024 годы»</t>
  </si>
  <si>
    <t>Подпрограмма  «Профилактика терроризма и экстремизма в Крымском районе»</t>
  </si>
  <si>
    <t>Подпрограмма «Пожарная безопасность»</t>
  </si>
  <si>
    <t>Обслуживание  автоматической пожарной сигнализации</t>
  </si>
  <si>
    <t>Установка автоматической пожарной сигнализации с выходом к системам беспроводной передачи сигнала о пожаре в подразделение пожарной охраны.</t>
  </si>
  <si>
    <t>Выполнение работ по противопожарной обработке деревянных конструкций чердачных помещений и путей эвакуации</t>
  </si>
  <si>
    <t>Ремонт или замена наружного противопожарного водоснабжения</t>
  </si>
  <si>
    <t xml:space="preserve">Выполнение электроизмерительных работ </t>
  </si>
  <si>
    <t>Оснащение первичными средствами пожаротушения, индивидуальными средствами защиты</t>
  </si>
  <si>
    <t>Подпрограмма «Мероприятия по предупреждению и ликвидации чрезвычайных ситуаций, стихийных бедствий и их последствий»</t>
  </si>
  <si>
    <t>Расходы на закупку  лекарственных препаратов и медицинского оборудования (03090910211440) : 47,6 т.р-47599,63-Товар(к-т шин, матрасы, щит-носилки)МКN0318300400521000002от01.03.21; 29тр= 29029,00-Товар(спас.круг,надув.доска)МКN0318300400521000020от20.04.21;-7,4тр=7400,00-товар(латекс.перчатки) по МКN0318300400521000003от02.03.21</t>
  </si>
  <si>
    <t>Расходы на содержание резервации радиочастот  (администрация МО Крымский район 03090910110080)</t>
  </si>
  <si>
    <t xml:space="preserve">Расходы на изготовление памяток, карт ГОЧС для населения </t>
  </si>
  <si>
    <t>Подпрограмма «Снижение рисков и смягчение последствий чрезвычайных ситуаций»</t>
  </si>
  <si>
    <t xml:space="preserve">  Развитие инфраструктуры информационного обеспечения и ситуационного анализа рисков чрезвычайных ситуаций</t>
  </si>
  <si>
    <t>Развитие и совершенствование системы подготовки руководящего состава и специалистов, спасателей и населения к действиям в чрезвычайных ситуациях (учебно-консультационный пункт)- Для укомплектования УКП по ГО МО Крымский район: 58,9т.р (58887,77- ноутбук-1шт. по МКN0318300400521000008 от 09.03.21) 95666,72-обучение ПАСО"Раб.люльки"МКN0318300400521000053от22.11.21</t>
  </si>
  <si>
    <t xml:space="preserve">Разработка и создание базы данных по сценариям возникновения и развития чрезвычайных ситуаций и их параметрам. Разработа карты Плана действий по предупреждению ЧС по Дог.N 45/21 от 24.08.2021, </t>
  </si>
  <si>
    <t>Обеспечение защищенности населения и территорий МО Крымский район объектов жизнеобеспечения населения и важных объектов от угроз природного, техногенного и эпидемиологического характера.</t>
  </si>
  <si>
    <t xml:space="preserve">Увеличение процента оповещаемого населения  в  нормативные  сроки при угрозе или  возникновении  чрезвычайных  ситуаций природного  и  техногенного  характера    в мирное и  военное время </t>
  </si>
  <si>
    <t>Развитие материально-технической базы аварийно-спасательного отряда муниципального образования и совершенствование его материально-технической базы: 42609,33- мойка KarcherK7 по МК N 0318300400521000051 от 23.08.21</t>
  </si>
  <si>
    <t>Материально-техническое оснащение и доукомплектование ЕДДС, АПК "Безопасный город" (аккумуляторной батареи, радиостанций) 32,8тр- метеостанция по МК N 0318300400521000039от15.06.21г; 13656,67-телефоны по МКN0318300400521000060от29.11.21; 89894,93- ИБП,телевизор поМКN0318300400521000066 от 07.12.21; 332810-сервер ЕДДС по МК 0318300400521000072 от 20.12.21; 20328- мебель(стулья) по МК0318300400521000055 от 23.11.21, компл.к ПЭВМ(мониторы) по МКN0318300400521000066 от 07.12.21-41869,62</t>
  </si>
  <si>
    <t>Подпрограмма «Система комплексной безопасности жизнедеятельности Крымского района»</t>
  </si>
  <si>
    <t>АПК "Безопасный Город"освоено : 503,62; в т.ч 8240,00- монтаж системы видеонабл-я по Д.10-02/2от17.02.21,щит метал.-13400,00 Дог.44 от 02.02.21г.; кронштейны-9600,00 Дог.10-02 от17.02.21; 118716,02- IP-видеорег-рTRASSIR по МКN0318300400521000016от05.04.21; 16480,17-терминалы,щит распр.МК0318300400521000050от20.08.21; 82045,52-Опл.за в/камерыNIC4BUL по МКN0318300400521000049от25.08.21; 12680-Товар (наушники)Дог.N 8 от 08.11.2021,расх.мат-лы(кабели, лампы, светильники, прожекторы)- 46831,00 по Дог.44 от 02.02.2021г; 47974,80-хоз.расх.(провод,монт.короб) по МК 0318300400521000050от20.08.21; 2533,41-компл.к в/камерам(розетки,выкл)по МКN0318300400521000049от25.08.21;3000-Товар (наушники)Дог.N 8 от 08.11.2021; 49333,98- РоЕинжектор по МК0318300400521000062 от 30.11.21; 12556- батарея д/ИБП по Дог.01/12/21от20.12.21,инжектор -24800,00 по Дог.10-02 от 17.02.21г; 6428,4- комплект.(инжектор)для в/камерам  МК0318300400521000050от20.08.21; 28999- компл. к ПЭВМ(жест.диск) по Дог.01/12/21от20.12.21</t>
  </si>
  <si>
    <t>Итого:</t>
  </si>
  <si>
    <r>
      <t>Организация деятельности аварийно-спасательного отряда муниципального образования и совершенствование его материально-технической базы (</t>
    </r>
    <r>
      <rPr>
        <b/>
        <u/>
        <sz val="11"/>
        <rFont val="Times New Roman"/>
        <family val="1"/>
        <charset val="204"/>
      </rPr>
      <t>освоены 10191,6 т.р., в т.ч.</t>
    </r>
    <r>
      <rPr>
        <b/>
        <sz val="11"/>
        <rFont val="Times New Roman"/>
        <family val="1"/>
        <charset val="204"/>
      </rPr>
      <t xml:space="preserve">: </t>
    </r>
    <r>
      <rPr>
        <b/>
        <u/>
        <sz val="11"/>
        <rFont val="Times New Roman"/>
        <family val="1"/>
        <charset val="204"/>
      </rPr>
      <t>1) выплата з/п -6239,33т.р.; 2) упл.налогов-1980,84 т.р.</t>
    </r>
    <r>
      <rPr>
        <b/>
        <sz val="11"/>
        <rFont val="Times New Roman"/>
        <family val="1"/>
        <charset val="204"/>
      </rPr>
      <t xml:space="preserve">; </t>
    </r>
    <r>
      <rPr>
        <b/>
        <u/>
        <sz val="11"/>
        <rFont val="Times New Roman"/>
        <family val="1"/>
        <charset val="204"/>
      </rPr>
      <t xml:space="preserve">3) ком.услуги-132,6т.р </t>
    </r>
    <r>
      <rPr>
        <b/>
        <sz val="11"/>
        <rFont val="Times New Roman"/>
        <family val="1"/>
        <charset val="204"/>
      </rPr>
      <t xml:space="preserve">.э/энергия - 61556,19(Дог.1186от30.12.20), вода и водоотведение-13256,82 (Дог.57от25.12.20г.),Отопление-57819,85(Дог.116 от 25.12.20)( услуги связи, Интернет Дог.48/07 от 25.12.20, Дог.0001-202ЮПС от 31.12.20; </t>
    </r>
    <r>
      <rPr>
        <b/>
        <u/>
        <sz val="11"/>
        <rFont val="Times New Roman"/>
        <family val="1"/>
        <charset val="204"/>
      </rPr>
      <t>4) работы(услуги) по содержанию имущ-ва -145,25т.р</t>
    </r>
    <r>
      <rPr>
        <b/>
        <sz val="11"/>
        <rFont val="Times New Roman"/>
        <family val="1"/>
        <charset val="204"/>
      </rPr>
      <t>-12280,00-предрейс.тех.осмотр а/м Дог.2от 25.12.20; 113509,00-ремонт и ТО а/м Дог.21-01 от 21.01.21г.,Дог.17-08 от 17.08.21г., Дог.21-09 от 21.09.21г.; 10050,00- тех.обсл-е и ремонт сплитсистем по Д.16/06 от 02.02.2021г; 3000,00-Обсл.офисн.техники по Дог.N1от28.01.2021; 2000-тех.обсл-е пож.сигн-и(ПАСО)ДогN1033от01.10.21;  4413,00- утил-я опасн.отход.(аккум.,шины,лампы)Дог.2653от15.04.21</t>
    </r>
    <r>
      <rPr>
        <b/>
        <u/>
        <sz val="11"/>
        <rFont val="Times New Roman"/>
        <family val="1"/>
        <charset val="204"/>
      </rPr>
      <t xml:space="preserve"> 5) прочие работы(услуги)- 103,88т.р.</t>
    </r>
    <r>
      <rPr>
        <b/>
        <sz val="11"/>
        <rFont val="Times New Roman"/>
        <family val="1"/>
        <charset val="204"/>
      </rPr>
      <t xml:space="preserve">, в т.ч предрейс.мед.осмотр водителей-15200,00 Дог.2от 25.12.20; ежегод.мед.осмотр -31200,00 Дог.18-2021-ПМ от 04.02.21г; 56978,00- монтаж авт.сист.пож.сигн-и(зданиеПАСО)Дог.118от24.08.21; 499,00-провед.спец.оценки усл.труда по МК0318300400521000047от23.06.21   </t>
    </r>
    <r>
      <rPr>
        <b/>
        <u/>
        <sz val="11"/>
        <rFont val="Times New Roman"/>
        <family val="1"/>
        <charset val="204"/>
      </rPr>
      <t>6) 1076,05 в т.ч  расходы ГСМ- 593,8т.р</t>
    </r>
    <r>
      <rPr>
        <b/>
        <sz val="11"/>
        <rFont val="Times New Roman"/>
        <family val="1"/>
        <charset val="204"/>
      </rPr>
      <t xml:space="preserve"> (МК 0318300400520000007 от 19.06.20, МК0318300400520000036 от 15.12.20 Мягкий инвентарь 167,9 тр -21000,00- спец.одежда(рубашка,куртка) по МКN02-03от02.03.21; 65100,00-костюмы МЧС по МКN6-07от06.07.2021; 29829,98- шлемы(каски) по МКN0318300400521000043от15.06.21,51940,00-приобр.Товара ПАСО (полуботинки) МКN09-08от09.08.2021г ;Хозтовары и канц-314,8тр- .47756,35-  эл.инструм.(ПАСО) по МКN0318300400521000021от23.04.2021; 82512,31-снаряжение(петли, блок-ролики,страх.устр-ва)МК0318300400521000046от02.07.21; 3500,00-приобр.Товара (фильтры возд.,масл) по МКN04/21от28.07.21; 18700,00-з/част.а/м(замок,знак) по МКN01-09от01.09.21; 19277,44- диски колес. по МКN0318300400521000052от30.08.21; 119700,00-Товар (автошины)Дог. N 29-09 от 30.09.2021; 23350- з/ч на бензопилы (цепь,шина) по МКN02-12от02.12.21  </t>
    </r>
    <r>
      <rPr>
        <b/>
        <u/>
        <sz val="11"/>
        <rFont val="Times New Roman"/>
        <family val="1"/>
        <charset val="204"/>
      </rPr>
      <t>7) услуги связи, Интернет 94т.р (</t>
    </r>
    <r>
      <rPr>
        <b/>
        <sz val="11"/>
        <rFont val="Times New Roman"/>
        <family val="1"/>
        <charset val="204"/>
      </rPr>
      <t xml:space="preserve">услуги связи, Интернет Дог.48/07 от 25.12.20, Дог.0001-202ЮПС от 31.12.20; </t>
    </r>
    <r>
      <rPr>
        <b/>
        <u/>
        <sz val="11"/>
        <rFont val="Times New Roman"/>
        <family val="1"/>
        <charset val="204"/>
      </rPr>
      <t>8) налоги и сборы-7,98т.р.</t>
    </r>
    <r>
      <rPr>
        <b/>
        <sz val="11"/>
        <rFont val="Times New Roman"/>
        <family val="1"/>
        <charset val="204"/>
      </rPr>
      <t xml:space="preserve">  </t>
    </r>
    <r>
      <rPr>
        <b/>
        <u/>
        <sz val="11"/>
        <rFont val="Times New Roman"/>
        <family val="1"/>
        <charset val="204"/>
      </rPr>
      <t>9) Приобретение осн.средств 329,27 т.р</t>
    </r>
    <r>
      <rPr>
        <b/>
        <sz val="11"/>
        <rFont val="Times New Roman"/>
        <family val="1"/>
        <charset val="204"/>
      </rPr>
      <t xml:space="preserve">. в т.ч (11580-приобретение огнетушителей Дог.18-02 от18.02.21г.; 151881,44- а/м и стац.радиостанции по МКN0318300400521000018от05.04.21;  41303,33 - мобил.кондиционер по МКN0318300400521000015от02.04.21; 37634,21- теплов.пушка поМК№0318300400521000019от20.04.2021; 55255,69-компрессоры BERKUT R24 по МКN0318300400521000048от27.07.21; 21702- авт.сист.пож.сигн-и(зданиеПАСО)Дог.118от24.08.21; 9917,93- водонагреватель по МКN0318300400521000054 от 23.11.21 10) Страхование:33,09тр33088,81- ОСАГО Дог.7/2021от22.07.21,Дог.НСК81-Д-32309000-001264-21 03.08.21  </t>
    </r>
    <r>
      <rPr>
        <b/>
        <u/>
        <sz val="11"/>
        <rFont val="Times New Roman"/>
        <family val="1"/>
        <charset val="204"/>
      </rPr>
      <t>12) возмещение по авансов.отчетам (командировочные) -7,5 т.р 13)продукты питания (ст.342)-41,8тр сухпайки ПАСО по МКN0318300400521000065от06.12.21</t>
    </r>
  </si>
  <si>
    <r>
      <t xml:space="preserve">Подготовка населения и организаций к действиям в чрезвычайной ситуации в мирное и военное время: </t>
    </r>
    <r>
      <rPr>
        <b/>
        <u/>
        <sz val="11"/>
        <rFont val="Times New Roman"/>
        <family val="1"/>
        <charset val="204"/>
      </rPr>
      <t>18 т.р- разд.мат. (</t>
    </r>
    <r>
      <rPr>
        <b/>
        <sz val="11"/>
        <rFont val="Times New Roman"/>
        <family val="1"/>
        <charset val="204"/>
      </rPr>
      <t>Памятки "Правила поведения и действия населения в ЧС" по Дог.24 от 24.03.21-500 шт.=18000 руб.)</t>
    </r>
  </si>
  <si>
    <r>
      <t xml:space="preserve">Содержание МКУ «УЧСГЗ МО Крымский район»(освоены 22803,7тыс.руб., в т.ч.:  1) </t>
    </r>
    <r>
      <rPr>
        <b/>
        <u/>
        <sz val="11"/>
        <rFont val="Times New Roman"/>
        <family val="1"/>
        <charset val="204"/>
      </rPr>
      <t>выплата з/п-15130,6т.р</t>
    </r>
    <r>
      <rPr>
        <b/>
        <sz val="11"/>
        <rFont val="Times New Roman"/>
        <family val="1"/>
        <charset val="204"/>
      </rPr>
      <t xml:space="preserve">.; 2) 24,1т.р. возмещение по авансовым отчетам  3) </t>
    </r>
    <r>
      <rPr>
        <b/>
        <u/>
        <sz val="11"/>
        <rFont val="Times New Roman"/>
        <family val="1"/>
        <charset val="204"/>
      </rPr>
      <t>налоги 4807,8т.р</t>
    </r>
    <r>
      <rPr>
        <b/>
        <sz val="11"/>
        <rFont val="Times New Roman"/>
        <family val="1"/>
        <charset val="204"/>
      </rPr>
      <t xml:space="preserve"> ; 4)</t>
    </r>
    <r>
      <rPr>
        <b/>
        <u/>
        <sz val="11"/>
        <rFont val="Times New Roman"/>
        <family val="1"/>
        <charset val="204"/>
      </rPr>
      <t xml:space="preserve"> коммунальные услуги-584,0т.р</t>
    </r>
    <r>
      <rPr>
        <b/>
        <sz val="11"/>
        <rFont val="Times New Roman"/>
        <family val="1"/>
        <charset val="204"/>
      </rPr>
      <t>:Э/энергия - 493469,07 (Дог.1929от30.12.20), Вода-9832,14 (Дог.57от25.12.20г.),Отопление-80757,82(Дог.116 от 25.12.20)) 5)</t>
    </r>
    <r>
      <rPr>
        <b/>
        <u/>
        <sz val="11"/>
        <rFont val="Times New Roman"/>
        <family val="1"/>
        <charset val="204"/>
      </rPr>
      <t>Содержание имущества : 241,6 т.р</t>
    </r>
    <r>
      <rPr>
        <b/>
        <sz val="11"/>
        <rFont val="Times New Roman"/>
        <family val="1"/>
        <charset val="204"/>
      </rPr>
      <t xml:space="preserve">-вывоз ТБО-1728,00 Дог.131 от 25.12.20г.; 12240- тех.обсл-е пож.сигн-и Дог.N1от31.12.20; 67700,00-ремонт а/м Дог.N21-01от21.01.21 Дог.17-08от17.08.21; 41200,00-обслуж.офисн.техники Дог.1 от 28.01.2021г.; 44950- обсл-е и ремонт сплитсистем по Д.16/06 от 02.02.21г.; 20650-обсл-е ДГУпоДог.79от03.08.21г; 8153,00-утил-я опасн.отходов Дог.2653 от 15.04.21;  45000,00-оценка тех.сост.ПО ЕДДС МКN07/06/21от07.06.2021 6) </t>
    </r>
    <r>
      <rPr>
        <b/>
        <u/>
        <sz val="11"/>
        <rFont val="Times New Roman"/>
        <family val="1"/>
        <charset val="204"/>
      </rPr>
      <t>Прочие работы и услуги: 78,3т.р.-</t>
    </r>
    <r>
      <rPr>
        <b/>
        <sz val="11"/>
        <rFont val="Times New Roman"/>
        <family val="1"/>
        <charset val="204"/>
      </rPr>
      <t xml:space="preserve"> подписка на ж-л"ГО ЧС в учр-ях"-5880,00Дог.21-15 от 22.01.21, предост.права исп.ПО "Контур"-4000,00 Дог.15410106/21 от01.02.21г; 45166,70- ПО"СистемаГАРАНТ" по МКN0318300400521000001 от 12.02.21г.; 2000,00- усл.по подгот.отчета ф№2ТП-отходы ДN381от02.04.21; 6986-пров.спец.оценки труда МК0318300400521000047от23.06.21; 2835,68- пред.спец.гидрометеор.справки Дог.КР000/00550от14.09.21; 3600- сост-е акта ТС оборуд-я оргтехники МКN1-09от17.09.21; 2120- хоз.расходы (печать фото, услуги нотариуса) по аванс.отч.; 2015,52- услуги  Хостинга по Дог.№4177591от21.12.2021 ; 3,7тр ОСАГО(а/мУ209УТ) по Дог. 8/2021от30.11.217) Услуги связи 1026,0тр:  услуги связи, Интернет- Дог.48/07от25.12.20, Дог.15410106/21 от 01.02.21, Дог.0001-184ЮПС от 31.12.20, 0001-195ЮПС от 31.12.20, 0001-194ЮПС от 31.12.20, 0001-169ЮПС от 31.12.20 </t>
    </r>
    <r>
      <rPr>
        <b/>
        <u/>
        <sz val="11"/>
        <rFont val="Times New Roman"/>
        <family val="1"/>
        <charset val="204"/>
      </rPr>
      <t>8) Налоги и сборы</t>
    </r>
    <r>
      <rPr>
        <b/>
        <sz val="11"/>
        <rFont val="Times New Roman"/>
        <family val="1"/>
        <charset val="204"/>
      </rPr>
      <t xml:space="preserve">: 87,1т.р ; 9) 635,1тр </t>
    </r>
    <r>
      <rPr>
        <b/>
        <u/>
        <sz val="11"/>
        <rFont val="Times New Roman"/>
        <family val="1"/>
        <charset val="204"/>
      </rPr>
      <t>ГСМ, Мягкий инв, Хоз.канц товары:   ГСМ-246,96тр,.р</t>
    </r>
    <r>
      <rPr>
        <b/>
        <sz val="11"/>
        <rFont val="Times New Roman"/>
        <family val="1"/>
        <charset val="204"/>
      </rPr>
      <t xml:space="preserve">: ООО" Малютка"-МК 0318300400520000007 от 19.06.20, МК0318300400520000036 от 15.12.20  ; </t>
    </r>
    <r>
      <rPr>
        <b/>
        <u/>
        <sz val="11"/>
        <rFont val="Times New Roman"/>
        <family val="1"/>
        <charset val="204"/>
      </rPr>
      <t>192,9тр Мягкий инвентар</t>
    </r>
    <r>
      <rPr>
        <b/>
        <sz val="11"/>
        <rFont val="Times New Roman"/>
        <family val="1"/>
        <charset val="204"/>
      </rPr>
      <t xml:space="preserve">ь - спец.одежда(рубашка,куртка) по МКN02-03от02.03.21- 179208,00; Товар(подушка) по МКN0318300400521000010от29.03.21-1009,33; Товар (матрас) по МКN0318300400521000012от29.03.21- 12664,33 </t>
    </r>
    <r>
      <rPr>
        <b/>
        <u/>
        <sz val="11"/>
        <rFont val="Times New Roman"/>
        <family val="1"/>
        <charset val="204"/>
      </rPr>
      <t>Хозтовары и канц-195,3т.р</t>
    </r>
    <r>
      <rPr>
        <b/>
        <sz val="11"/>
        <rFont val="Times New Roman"/>
        <family val="1"/>
        <charset val="204"/>
      </rPr>
      <t>: 27990,00-комп.компл. к ПЭВМ (монитор) по Д.03-12 от 03.12.2020г.; 81533,27-хоз.расходы (шевроны, болты анкерн., кабели, дез.ср-ва, ведро, диски,папки)по аванс.отчетам,МК 0318300400520000007от03.03.21, МК0318300400520000005от 03.03.21, Дог.26-03 от 26.03.21, МК № 0318300400521000006от09.03.21, МК № 0318300400521000008от09.03.21, МК № 0318300400521000027от12.05.21; канц.товары(бумага,ручки,папки, календари)по МК № 0318300400521000009от29.03.21, МК0318300400521000023от12.05.21,МКN0318300400521000024от12.05.21- 57816,65; аккум-ры для ДГУ, а/м Нива Шевроле 209 поДN9от07.09.21-17740,00; 10193-хоз.товары(провод)КонтN728от16.11.21</t>
    </r>
    <r>
      <rPr>
        <b/>
        <u/>
        <sz val="11"/>
        <rFont val="Times New Roman"/>
        <family val="1"/>
        <charset val="204"/>
      </rPr>
      <t xml:space="preserve"> 10) Материальные запасы для целей капитальных вложений -49,1 т.р,</t>
    </r>
    <r>
      <rPr>
        <b/>
        <sz val="11"/>
        <rFont val="Times New Roman"/>
        <family val="1"/>
        <charset val="204"/>
      </rPr>
      <t xml:space="preserve">; 49077,34- комплект. К ПЭВМ (накопитель, память, в/карта) по Дог.03-12 от 03.12.20г.,МКN0318300400521000008от09.03.21, МК0318300400521000057от29.11.21 </t>
    </r>
    <r>
      <rPr>
        <b/>
        <u/>
        <sz val="11"/>
        <rFont val="Times New Roman"/>
        <family val="1"/>
        <charset val="204"/>
      </rPr>
      <t>11) Осн.средства : 138,3 т.р. 4990,00-приоб.телефона.Дог.03-12 от03.12.20; 16750,00-жалюзи Дог.N18-01от18.01.21; по аванс.отчету (удилище д/флага)-1200,00 ;накопители(USB Flash) поМКN0318300400521000006от09.03.21-4623,72; офисн.мебель(стулья)по МКN0318300400521000004от02.03.21- 5448,60;  комп.в сборе,телефон МКN0318300400521000008от09.03.21- 78280,63; Товар(кровать) поМКN0318300400521000010 от29.03.21- 13226,67; переплет 11500,00ОпоМКN0318300400521000014от02.04.2021; 990,00- хоз.товары (часы)КонтN728от16.11.21; 1300- телефон по МКN0318300400521000060от29.11.21; 12) 1,7трУвеличение стоимости прочих материальных запасов однократного применения (ст.349)- раздат. материал(ф/рамка, грамоты) по ав/отчету</t>
    </r>
  </si>
  <si>
    <t>Организация мероприятий, посвященных празднованию "Дня патрульно постовой службы полиции", "Дня сотрудника органов внутренних дел РФ", "Дня участковых уполномоченных полиции", подведение итогов работы по охране общественного порядка и общественной безопасности в Крымском районе</t>
  </si>
  <si>
    <t>х</t>
  </si>
  <si>
    <t>Реализация мероприятий в сфере профилактики терроризма, преступлений и правонарушений на территории муниципального образования Крымский район</t>
  </si>
  <si>
    <t>Приобретение технических средств и оборудования, необходимых для реализации мероприятий по охране общественного порядка и обеспечения общественной безопасности</t>
  </si>
  <si>
    <t>Приложение № 8</t>
  </si>
  <si>
    <t>Информация об участии и исполнении программы муниципального образования Крымский район «Обеспечение безопасности населения» за 2021 год</t>
  </si>
  <si>
    <t xml:space="preserve">Обеспечение учреждений электронными системами контроля и управления доступом, домофонами, автономным голосовым оповещением на случай возникновения ЧС </t>
  </si>
  <si>
    <t>Расчет пожарного риска "Аудита"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</si>
</sst>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6" formatCode="_-* #,##0.0\ _₽_-;\-* #,##0.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 shrinkToFi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2" fontId="2" fillId="0" borderId="1" xfId="0" applyNumberFormat="1" applyFont="1" applyFill="1" applyBorder="1" applyAlignment="1">
      <alignment horizontal="center" vertical="center"/>
    </xf>
    <xf numFmtId="0" fontId="7" fillId="0" borderId="14" xfId="2" applyFont="1" applyFill="1" applyBorder="1" applyAlignment="1">
      <alignment vertical="top" wrapText="1"/>
    </xf>
    <xf numFmtId="2" fontId="2" fillId="0" borderId="16" xfId="0" applyNumberFormat="1" applyFont="1" applyFill="1" applyBorder="1" applyAlignment="1">
      <alignment vertical="center"/>
    </xf>
    <xf numFmtId="164" fontId="2" fillId="0" borderId="0" xfId="0" applyNumberFormat="1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 wrapText="1" shrinkToFit="1"/>
    </xf>
    <xf numFmtId="0" fontId="6" fillId="0" borderId="0" xfId="0" applyFont="1" applyFill="1"/>
    <xf numFmtId="43" fontId="2" fillId="0" borderId="1" xfId="1" applyFont="1" applyFill="1" applyBorder="1" applyAlignment="1">
      <alignment horizontal="center" vertical="center" wrapText="1"/>
    </xf>
    <xf numFmtId="43" fontId="2" fillId="0" borderId="11" xfId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 shrinkToFit="1"/>
    </xf>
    <xf numFmtId="43" fontId="2" fillId="0" borderId="1" xfId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0" fontId="3" fillId="0" borderId="15" xfId="0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vertical="center" wrapText="1"/>
    </xf>
    <xf numFmtId="2" fontId="3" fillId="0" borderId="17" xfId="0" applyNumberFormat="1" applyFont="1" applyFill="1" applyBorder="1" applyAlignment="1">
      <alignment horizontal="center" vertical="center"/>
    </xf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/>
    <xf numFmtId="2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2" fillId="0" borderId="0" xfId="0" applyFont="1" applyFill="1" applyBorder="1"/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="70" zoomScaleNormal="70" workbookViewId="0">
      <selection activeCell="E9" sqref="E9"/>
    </sheetView>
  </sheetViews>
  <sheetFormatPr defaultRowHeight="15" x14ac:dyDescent="0.25"/>
  <cols>
    <col min="1" max="1" width="23.7109375" style="31" customWidth="1"/>
    <col min="2" max="2" width="14" style="31" customWidth="1"/>
    <col min="3" max="3" width="13.5703125" style="31" customWidth="1"/>
    <col min="4" max="4" width="12.5703125" style="31" customWidth="1"/>
    <col min="5" max="5" width="13.42578125" style="31" customWidth="1"/>
    <col min="6" max="6" width="120.85546875" style="31" customWidth="1"/>
    <col min="7" max="7" width="29" style="31" customWidth="1"/>
    <col min="8" max="8" width="34.140625" style="31" customWidth="1"/>
    <col min="9" max="16384" width="9.140625" style="31"/>
  </cols>
  <sheetData>
    <row r="1" spans="1:8" x14ac:dyDescent="0.25">
      <c r="A1" s="30"/>
      <c r="B1" s="30"/>
      <c r="C1" s="30"/>
      <c r="D1" s="30"/>
      <c r="E1" s="30"/>
      <c r="F1" s="30"/>
      <c r="G1" s="1" t="s">
        <v>40</v>
      </c>
      <c r="H1" s="1"/>
    </row>
    <row r="2" spans="1:8" x14ac:dyDescent="0.25">
      <c r="A2" s="30"/>
      <c r="B2" s="30"/>
      <c r="C2" s="30"/>
      <c r="D2" s="30"/>
      <c r="E2" s="30"/>
      <c r="F2" s="30"/>
      <c r="G2" s="1"/>
      <c r="H2" s="1"/>
    </row>
    <row r="3" spans="1:8" x14ac:dyDescent="0.25">
      <c r="A3" s="2" t="s">
        <v>41</v>
      </c>
      <c r="B3" s="2"/>
      <c r="C3" s="2"/>
      <c r="D3" s="2"/>
      <c r="E3" s="2"/>
      <c r="F3" s="2"/>
      <c r="G3" s="2"/>
      <c r="H3" s="2"/>
    </row>
    <row r="4" spans="1:8" x14ac:dyDescent="0.25">
      <c r="A4" s="30"/>
      <c r="B4" s="20"/>
      <c r="C4" s="30"/>
      <c r="D4" s="30"/>
      <c r="E4" s="30"/>
      <c r="F4" s="30"/>
      <c r="G4" s="30"/>
      <c r="H4" s="30"/>
    </row>
    <row r="5" spans="1:8" ht="55.5" customHeight="1" x14ac:dyDescent="0.25">
      <c r="A5" s="3" t="s">
        <v>0</v>
      </c>
      <c r="B5" s="3" t="s">
        <v>1</v>
      </c>
      <c r="C5" s="3"/>
      <c r="D5" s="3" t="s">
        <v>2</v>
      </c>
      <c r="E5" s="3"/>
      <c r="F5" s="3" t="s">
        <v>3</v>
      </c>
      <c r="G5" s="3" t="s">
        <v>4</v>
      </c>
      <c r="H5" s="4" t="s">
        <v>5</v>
      </c>
    </row>
    <row r="6" spans="1:8" ht="25.5" customHeight="1" x14ac:dyDescent="0.25">
      <c r="A6" s="5"/>
      <c r="B6" s="6" t="s">
        <v>6</v>
      </c>
      <c r="C6" s="6" t="s">
        <v>7</v>
      </c>
      <c r="D6" s="6" t="s">
        <v>6</v>
      </c>
      <c r="E6" s="6" t="s">
        <v>7</v>
      </c>
      <c r="F6" s="5"/>
      <c r="G6" s="5"/>
      <c r="H6" s="4"/>
    </row>
    <row r="7" spans="1:8" x14ac:dyDescent="0.25">
      <c r="A7" s="15" t="s">
        <v>8</v>
      </c>
      <c r="B7" s="15"/>
      <c r="C7" s="15"/>
      <c r="D7" s="15"/>
      <c r="E7" s="15"/>
      <c r="F7" s="15"/>
      <c r="G7" s="15"/>
      <c r="H7" s="15"/>
    </row>
    <row r="8" spans="1:8" ht="76.5" customHeight="1" x14ac:dyDescent="0.25">
      <c r="A8" s="22" t="s">
        <v>8</v>
      </c>
      <c r="B8" s="29">
        <v>38149.4</v>
      </c>
      <c r="C8" s="28">
        <v>0</v>
      </c>
      <c r="D8" s="29">
        <f t="shared" ref="C8:E8" si="0">SUM(D9:D34)</f>
        <v>38121.479999999996</v>
      </c>
      <c r="E8" s="29">
        <f t="shared" si="0"/>
        <v>0</v>
      </c>
      <c r="F8" s="7" t="s">
        <v>37</v>
      </c>
      <c r="G8" s="7" t="s">
        <v>37</v>
      </c>
      <c r="H8" s="7" t="s">
        <v>37</v>
      </c>
    </row>
    <row r="9" spans="1:8" s="39" customFormat="1" ht="84.75" customHeight="1" x14ac:dyDescent="0.25">
      <c r="A9" s="37" t="s">
        <v>9</v>
      </c>
      <c r="B9" s="32">
        <v>4.4000000000000004</v>
      </c>
      <c r="C9" s="24">
        <v>0</v>
      </c>
      <c r="D9" s="24">
        <v>4.4000000000000004</v>
      </c>
      <c r="E9" s="24">
        <v>0</v>
      </c>
      <c r="F9" s="38" t="s">
        <v>36</v>
      </c>
      <c r="G9" s="10"/>
      <c r="H9" s="10"/>
    </row>
    <row r="10" spans="1:8" s="39" customFormat="1" ht="66.75" customHeight="1" x14ac:dyDescent="0.25">
      <c r="A10" s="37"/>
      <c r="B10" s="32">
        <v>0</v>
      </c>
      <c r="C10" s="24">
        <v>0</v>
      </c>
      <c r="D10" s="24">
        <v>0</v>
      </c>
      <c r="E10" s="24">
        <v>0</v>
      </c>
      <c r="F10" s="38" t="s">
        <v>38</v>
      </c>
      <c r="G10" s="10"/>
      <c r="H10" s="10"/>
    </row>
    <row r="11" spans="1:8" s="39" customFormat="1" ht="66.75" customHeight="1" x14ac:dyDescent="0.25">
      <c r="A11" s="37"/>
      <c r="B11" s="32">
        <v>119</v>
      </c>
      <c r="C11" s="24">
        <v>0</v>
      </c>
      <c r="D11" s="24">
        <v>119</v>
      </c>
      <c r="E11" s="24">
        <v>0</v>
      </c>
      <c r="F11" s="38" t="s">
        <v>39</v>
      </c>
      <c r="G11" s="10"/>
      <c r="H11" s="10"/>
    </row>
    <row r="12" spans="1:8" s="39" customFormat="1" ht="87.75" customHeight="1" x14ac:dyDescent="0.25">
      <c r="A12" s="10" t="s">
        <v>10</v>
      </c>
      <c r="B12" s="32">
        <v>2002.9</v>
      </c>
      <c r="C12" s="24">
        <v>0</v>
      </c>
      <c r="D12" s="24">
        <f>B12</f>
        <v>2002.9</v>
      </c>
      <c r="E12" s="24">
        <v>0</v>
      </c>
      <c r="F12" s="44" t="s">
        <v>42</v>
      </c>
      <c r="G12" s="10"/>
      <c r="H12" s="10"/>
    </row>
    <row r="13" spans="1:8" s="39" customFormat="1" ht="52.5" customHeight="1" x14ac:dyDescent="0.25">
      <c r="A13" s="37" t="s">
        <v>11</v>
      </c>
      <c r="B13" s="32">
        <v>0</v>
      </c>
      <c r="C13" s="24">
        <v>0</v>
      </c>
      <c r="D13" s="24">
        <v>0</v>
      </c>
      <c r="E13" s="24">
        <v>0</v>
      </c>
      <c r="F13" s="11" t="s">
        <v>12</v>
      </c>
      <c r="G13" s="10"/>
      <c r="H13" s="10"/>
    </row>
    <row r="14" spans="1:8" s="39" customFormat="1" ht="48.75" customHeight="1" x14ac:dyDescent="0.25">
      <c r="A14" s="4"/>
      <c r="B14" s="32">
        <v>0</v>
      </c>
      <c r="C14" s="24">
        <v>0</v>
      </c>
      <c r="D14" s="24">
        <v>0</v>
      </c>
      <c r="E14" s="24">
        <v>0</v>
      </c>
      <c r="F14" s="11" t="s">
        <v>13</v>
      </c>
      <c r="G14" s="10"/>
      <c r="H14" s="10"/>
    </row>
    <row r="15" spans="1:8" s="39" customFormat="1" ht="71.25" customHeight="1" x14ac:dyDescent="0.25">
      <c r="A15" s="4"/>
      <c r="B15" s="32">
        <v>0</v>
      </c>
      <c r="C15" s="24">
        <v>0</v>
      </c>
      <c r="D15" s="24">
        <v>0</v>
      </c>
      <c r="E15" s="24">
        <v>0</v>
      </c>
      <c r="F15" s="11" t="s">
        <v>14</v>
      </c>
      <c r="G15" s="10"/>
      <c r="H15" s="10"/>
    </row>
    <row r="16" spans="1:8" s="39" customFormat="1" ht="51" customHeight="1" x14ac:dyDescent="0.25">
      <c r="A16" s="4"/>
      <c r="B16" s="24">
        <v>0</v>
      </c>
      <c r="C16" s="24">
        <v>0</v>
      </c>
      <c r="D16" s="24">
        <v>0</v>
      </c>
      <c r="E16" s="24">
        <v>0</v>
      </c>
      <c r="F16" s="11" t="s">
        <v>15</v>
      </c>
      <c r="G16" s="10"/>
      <c r="H16" s="10"/>
    </row>
    <row r="17" spans="1:8" s="39" customFormat="1" ht="18.75" customHeight="1" x14ac:dyDescent="0.25">
      <c r="A17" s="4"/>
      <c r="B17" s="32">
        <v>0</v>
      </c>
      <c r="C17" s="24">
        <v>0</v>
      </c>
      <c r="D17" s="24">
        <v>0</v>
      </c>
      <c r="E17" s="24">
        <v>0</v>
      </c>
      <c r="F17" s="11" t="s">
        <v>16</v>
      </c>
      <c r="G17" s="10"/>
      <c r="H17" s="10"/>
    </row>
    <row r="18" spans="1:8" s="39" customFormat="1" ht="18.75" customHeight="1" x14ac:dyDescent="0.25">
      <c r="A18" s="4"/>
      <c r="B18" s="45">
        <v>1348</v>
      </c>
      <c r="C18" s="24">
        <v>0</v>
      </c>
      <c r="D18" s="40">
        <f>B18</f>
        <v>1348</v>
      </c>
      <c r="E18" s="24">
        <f>C18</f>
        <v>0</v>
      </c>
      <c r="F18" s="11" t="s">
        <v>43</v>
      </c>
      <c r="G18" s="10"/>
      <c r="H18" s="10"/>
    </row>
    <row r="19" spans="1:8" s="39" customFormat="1" ht="53.25" customHeight="1" x14ac:dyDescent="0.25">
      <c r="A19" s="4"/>
      <c r="B19" s="32">
        <v>0</v>
      </c>
      <c r="C19" s="24">
        <v>0</v>
      </c>
      <c r="D19" s="24">
        <v>0</v>
      </c>
      <c r="E19" s="24">
        <v>0</v>
      </c>
      <c r="F19" s="11" t="s">
        <v>17</v>
      </c>
      <c r="G19" s="10"/>
      <c r="H19" s="10"/>
    </row>
    <row r="20" spans="1:8" s="39" customFormat="1" ht="409.5" x14ac:dyDescent="0.25">
      <c r="A20" s="4" t="s">
        <v>18</v>
      </c>
      <c r="B20" s="42">
        <v>10191.6</v>
      </c>
      <c r="C20" s="24">
        <v>0</v>
      </c>
      <c r="D20" s="40">
        <v>10191.64</v>
      </c>
      <c r="E20" s="24">
        <v>0</v>
      </c>
      <c r="F20" s="11" t="s">
        <v>33</v>
      </c>
      <c r="G20" s="10"/>
      <c r="H20" s="10"/>
    </row>
    <row r="21" spans="1:8" s="39" customFormat="1" ht="77.25" customHeight="1" x14ac:dyDescent="0.25">
      <c r="A21" s="4"/>
      <c r="B21" s="43">
        <v>18</v>
      </c>
      <c r="C21" s="24"/>
      <c r="D21" s="24">
        <v>18</v>
      </c>
      <c r="E21" s="24"/>
      <c r="F21" s="11" t="s">
        <v>34</v>
      </c>
      <c r="G21" s="10"/>
      <c r="H21" s="10"/>
    </row>
    <row r="22" spans="1:8" s="39" customFormat="1" ht="112.5" customHeight="1" x14ac:dyDescent="0.25">
      <c r="A22" s="4"/>
      <c r="B22" s="43">
        <v>84.1</v>
      </c>
      <c r="C22" s="24">
        <v>0</v>
      </c>
      <c r="D22" s="24">
        <v>84.1</v>
      </c>
      <c r="E22" s="24">
        <v>0</v>
      </c>
      <c r="F22" s="11" t="s">
        <v>19</v>
      </c>
      <c r="G22" s="10"/>
      <c r="H22" s="10"/>
    </row>
    <row r="23" spans="1:8" s="39" customFormat="1" ht="76.5" customHeight="1" x14ac:dyDescent="0.25">
      <c r="A23" s="4"/>
      <c r="B23" s="43">
        <f>D23</f>
        <v>47.04</v>
      </c>
      <c r="C23" s="24">
        <v>0</v>
      </c>
      <c r="D23" s="32">
        <v>47.04</v>
      </c>
      <c r="E23" s="24">
        <v>0</v>
      </c>
      <c r="F23" s="11" t="s">
        <v>20</v>
      </c>
      <c r="G23" s="10"/>
      <c r="H23" s="10"/>
    </row>
    <row r="24" spans="1:8" s="39" customFormat="1" ht="56.25" customHeight="1" x14ac:dyDescent="0.25">
      <c r="A24" s="4"/>
      <c r="B24" s="43">
        <f>D24</f>
        <v>0</v>
      </c>
      <c r="C24" s="24">
        <v>0</v>
      </c>
      <c r="D24" s="24">
        <v>0</v>
      </c>
      <c r="E24" s="24">
        <v>0</v>
      </c>
      <c r="F24" s="11" t="s">
        <v>21</v>
      </c>
      <c r="G24" s="10"/>
      <c r="H24" s="10"/>
    </row>
    <row r="25" spans="1:8" s="39" customFormat="1" ht="66" customHeight="1" x14ac:dyDescent="0.25">
      <c r="A25" s="46" t="s">
        <v>22</v>
      </c>
      <c r="B25" s="47">
        <v>0</v>
      </c>
      <c r="C25" s="23">
        <v>0</v>
      </c>
      <c r="D25" s="23">
        <v>0</v>
      </c>
      <c r="E25" s="23">
        <v>0</v>
      </c>
      <c r="F25" s="8" t="s">
        <v>23</v>
      </c>
      <c r="G25" s="9"/>
      <c r="H25" s="48"/>
    </row>
    <row r="26" spans="1:8" s="39" customFormat="1" ht="121.5" customHeight="1" x14ac:dyDescent="0.25">
      <c r="A26" s="49"/>
      <c r="B26" s="43">
        <f>D26</f>
        <v>154.6</v>
      </c>
      <c r="C26" s="24">
        <v>0</v>
      </c>
      <c r="D26" s="24">
        <v>154.6</v>
      </c>
      <c r="E26" s="24">
        <v>0</v>
      </c>
      <c r="F26" s="11" t="s">
        <v>24</v>
      </c>
      <c r="G26" s="10"/>
      <c r="H26" s="12"/>
    </row>
    <row r="27" spans="1:8" s="39" customFormat="1" ht="84.75" customHeight="1" x14ac:dyDescent="0.25">
      <c r="A27" s="49"/>
      <c r="B27" s="43">
        <f>D27</f>
        <v>90</v>
      </c>
      <c r="C27" s="24">
        <v>0</v>
      </c>
      <c r="D27" s="24">
        <v>90</v>
      </c>
      <c r="E27" s="24">
        <v>0</v>
      </c>
      <c r="F27" s="11" t="s">
        <v>25</v>
      </c>
      <c r="G27" s="10"/>
      <c r="H27" s="12"/>
    </row>
    <row r="28" spans="1:8" s="39" customFormat="1" ht="93.75" customHeight="1" x14ac:dyDescent="0.25">
      <c r="A28" s="49"/>
      <c r="B28" s="43">
        <v>122.1</v>
      </c>
      <c r="C28" s="24">
        <v>0</v>
      </c>
      <c r="D28" s="24">
        <v>122.1</v>
      </c>
      <c r="E28" s="24">
        <v>0</v>
      </c>
      <c r="F28" s="11" t="s">
        <v>26</v>
      </c>
      <c r="G28" s="10"/>
      <c r="H28" s="50"/>
    </row>
    <row r="29" spans="1:8" s="39" customFormat="1" ht="111.75" customHeight="1" x14ac:dyDescent="0.25">
      <c r="A29" s="49"/>
      <c r="B29" s="43">
        <f>D29</f>
        <v>0</v>
      </c>
      <c r="C29" s="24">
        <v>0</v>
      </c>
      <c r="D29" s="24">
        <v>0</v>
      </c>
      <c r="E29" s="24">
        <v>0</v>
      </c>
      <c r="F29" s="11" t="s">
        <v>27</v>
      </c>
      <c r="G29" s="10"/>
      <c r="H29" s="12"/>
    </row>
    <row r="30" spans="1:8" s="39" customFormat="1" ht="84" customHeight="1" x14ac:dyDescent="0.25">
      <c r="A30" s="49"/>
      <c r="B30" s="43">
        <f>D30</f>
        <v>220.5</v>
      </c>
      <c r="C30" s="24">
        <v>0</v>
      </c>
      <c r="D30" s="32">
        <v>220.5</v>
      </c>
      <c r="E30" s="24">
        <v>0</v>
      </c>
      <c r="F30" s="11" t="s">
        <v>28</v>
      </c>
      <c r="G30" s="10"/>
      <c r="H30" s="12"/>
    </row>
    <row r="31" spans="1:8" s="39" customFormat="1" ht="39" customHeight="1" x14ac:dyDescent="0.25">
      <c r="A31" s="49"/>
      <c r="B31" s="51">
        <f>D31</f>
        <v>411.8</v>
      </c>
      <c r="C31" s="25">
        <v>0</v>
      </c>
      <c r="D31" s="25">
        <v>411.8</v>
      </c>
      <c r="E31" s="25">
        <v>0</v>
      </c>
      <c r="F31" s="14" t="s">
        <v>29</v>
      </c>
      <c r="G31" s="13"/>
      <c r="H31" s="52"/>
    </row>
    <row r="32" spans="1:8" s="39" customFormat="1" ht="72.75" customHeight="1" thickBot="1" x14ac:dyDescent="0.3">
      <c r="A32" s="53"/>
      <c r="B32" s="54"/>
      <c r="C32" s="55"/>
      <c r="D32" s="26"/>
      <c r="E32" s="26"/>
      <c r="F32" s="17"/>
      <c r="G32" s="16"/>
      <c r="H32" s="56"/>
    </row>
    <row r="33" spans="1:8" s="39" customFormat="1" ht="128.25" customHeight="1" thickTop="1" x14ac:dyDescent="0.25">
      <c r="A33" s="57" t="s">
        <v>30</v>
      </c>
      <c r="B33" s="58">
        <v>559.70000000000005</v>
      </c>
      <c r="C33" s="58">
        <v>0</v>
      </c>
      <c r="D33" s="23">
        <v>503.6</v>
      </c>
      <c r="E33" s="27">
        <v>0</v>
      </c>
      <c r="F33" s="18" t="s">
        <v>31</v>
      </c>
      <c r="G33" s="9"/>
      <c r="H33" s="33"/>
    </row>
    <row r="34" spans="1:8" s="39" customFormat="1" ht="408.75" customHeight="1" thickBot="1" x14ac:dyDescent="0.3">
      <c r="A34" s="59"/>
      <c r="B34" s="60">
        <v>22830.9</v>
      </c>
      <c r="C34" s="58">
        <v>0</v>
      </c>
      <c r="D34" s="41">
        <v>22803.8</v>
      </c>
      <c r="E34" s="34">
        <v>0</v>
      </c>
      <c r="F34" s="19" t="s">
        <v>35</v>
      </c>
      <c r="G34" s="10"/>
      <c r="H34" s="61"/>
    </row>
    <row r="35" spans="1:8" s="39" customFormat="1" ht="15.75" hidden="1" thickTop="1" x14ac:dyDescent="0.25">
      <c r="A35" s="62" t="s">
        <v>32</v>
      </c>
      <c r="B35" s="63">
        <f>SUM(B9:B34)</f>
        <v>38204.640000000007</v>
      </c>
      <c r="C35" s="63"/>
      <c r="D35" s="63">
        <f>SUM(D9:D34)</f>
        <v>38121.479999999996</v>
      </c>
      <c r="E35" s="63"/>
      <c r="F35" s="64"/>
      <c r="G35" s="36"/>
      <c r="H35" s="65"/>
    </row>
    <row r="36" spans="1:8" s="39" customFormat="1" ht="15.75" thickTop="1" x14ac:dyDescent="0.25">
      <c r="A36" s="66"/>
      <c r="B36" s="67"/>
      <c r="C36" s="66"/>
      <c r="D36" s="36"/>
      <c r="E36" s="68"/>
      <c r="F36" s="21"/>
      <c r="G36" s="64"/>
      <c r="H36" s="36"/>
    </row>
    <row r="37" spans="1:8" x14ac:dyDescent="0.25">
      <c r="A37" s="30"/>
      <c r="B37" s="30"/>
      <c r="C37" s="30"/>
      <c r="D37" s="30"/>
      <c r="E37" s="36"/>
      <c r="F37" s="30"/>
      <c r="G37" s="30"/>
      <c r="H37" s="35"/>
    </row>
  </sheetData>
  <mergeCells count="22">
    <mergeCell ref="G31:G32"/>
    <mergeCell ref="H31:H32"/>
    <mergeCell ref="A33:A34"/>
    <mergeCell ref="B31:B32"/>
    <mergeCell ref="A7:H7"/>
    <mergeCell ref="A9:A11"/>
    <mergeCell ref="A13:A19"/>
    <mergeCell ref="A20:A24"/>
    <mergeCell ref="A25:A32"/>
    <mergeCell ref="C31:C32"/>
    <mergeCell ref="D31:D32"/>
    <mergeCell ref="E31:E32"/>
    <mergeCell ref="F31:F32"/>
    <mergeCell ref="G1:H1"/>
    <mergeCell ref="G2:H2"/>
    <mergeCell ref="A3:H3"/>
    <mergeCell ref="A5:A6"/>
    <mergeCell ref="B5:C5"/>
    <mergeCell ref="D5:E5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50" fitToHeight="10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2022-03-18T06:20:01Z</dcterms:modified>
</cp:coreProperties>
</file>